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4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F24" i="1" s="1"/>
  <c r="F62" i="1" l="1"/>
  <c r="F43" i="1"/>
  <c r="H195" i="1"/>
  <c r="J176" i="1"/>
  <c r="F176" i="1"/>
  <c r="G176" i="1"/>
  <c r="F138" i="1"/>
  <c r="F196" i="1" s="1"/>
  <c r="J138" i="1"/>
  <c r="I138" i="1"/>
  <c r="G100" i="1"/>
  <c r="H100" i="1"/>
  <c r="J100" i="1"/>
  <c r="I100" i="1"/>
  <c r="H62" i="1"/>
  <c r="I62" i="1"/>
  <c r="J62" i="1"/>
  <c r="G43" i="1"/>
  <c r="L43" i="1"/>
  <c r="L196" i="1" s="1"/>
  <c r="H43" i="1"/>
  <c r="I43" i="1"/>
  <c r="J43" i="1"/>
  <c r="I24" i="1"/>
  <c r="H24" i="1"/>
  <c r="J24" i="1"/>
  <c r="G196" i="1" l="1"/>
  <c r="J196" i="1"/>
  <c r="H196" i="1"/>
  <c r="I196" i="1"/>
</calcChain>
</file>

<file path=xl/sharedStrings.xml><?xml version="1.0" encoding="utf-8"?>
<sst xmlns="http://schemas.openxmlformats.org/spreadsheetml/2006/main" count="317" uniqueCount="127">
  <si>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</si>
  <si>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</si>
  <si>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</si>
  <si>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</si>
  <si>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</si>
  <si>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</si>
  <si>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</si>
  <si>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</si>
  <si>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</si>
  <si>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</si>
  <si>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</si>
  <si>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</si>
  <si>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</si>
  <si>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</si>
  <si>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</si>
  <si>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</si>
  <si>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</si>
  <si>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</si>
  <si>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</si>
  <si>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</si>
  <si>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</si>
  <si>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</si>
  <si>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</si>
  <si>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</si>
  <si>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</si>
  <si>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</si>
  <si>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</si>
  <si>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</si>
  <si>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</si>
  <si>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</si>
  <si>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</si>
  <si>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</si>
  <si>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</si>
  <si>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</si>
  <si>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</si>
  <si>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</si>
  <si>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</si>
  <si>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</si>
  <si>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</si>
  <si>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Блинчики с повидлом</t>
  </si>
  <si>
    <t>242.2</t>
  </si>
  <si>
    <t>Чай с сахаром и брусникой</t>
  </si>
  <si>
    <t>Суп картофельный с макаронными изделиями на курином бульоне</t>
  </si>
  <si>
    <t xml:space="preserve">Тефтели куриные с соусом Бешамель </t>
  </si>
  <si>
    <t>390.4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</si>
  <si>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</si>
  <si>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</si>
  <si>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</si>
  <si>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</si>
  <si>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Каша манная вязкая</t>
  </si>
  <si>
    <t>Бутерброды горячие с сыром</t>
  </si>
  <si>
    <t>Яйца вареные</t>
  </si>
  <si>
    <t>яйца</t>
  </si>
  <si>
    <t>Чай с сахаром</t>
  </si>
  <si>
    <t>Свекольник</t>
  </si>
  <si>
    <t>Биточки рыбные с соусом томатным</t>
  </si>
  <si>
    <t>345.2/453</t>
  </si>
  <si>
    <t>Каша пшеничная</t>
  </si>
  <si>
    <t>Компот из кураги</t>
  </si>
  <si>
    <t>512.1</t>
  </si>
  <si>
    <t>Запеканка из творога (с соусом)</t>
  </si>
  <si>
    <t>Плюшка новомосковская</t>
  </si>
  <si>
    <t>Напиток теплый из вишни</t>
  </si>
  <si>
    <t>511.2</t>
  </si>
  <si>
    <t>булочное</t>
  </si>
  <si>
    <t>Суп картофельный с рисом на курином бульоне</t>
  </si>
  <si>
    <t>155.3</t>
  </si>
  <si>
    <t>Фрикадельки куриные с соусом томатным</t>
  </si>
  <si>
    <t>410.1/453</t>
  </si>
  <si>
    <t>Каша из гороха с маслом</t>
  </si>
  <si>
    <t>418.1</t>
  </si>
  <si>
    <t>Напиток  витаминизированный</t>
  </si>
  <si>
    <t>РЦ 10.86.</t>
  </si>
  <si>
    <t>Каша из хлопьев овсяных "Геркулес" жидкая</t>
  </si>
  <si>
    <t>Батон нарезной</t>
  </si>
  <si>
    <t>Масло сливочное</t>
  </si>
  <si>
    <t>Сыр твердый порциями</t>
  </si>
  <si>
    <t>сыр</t>
  </si>
  <si>
    <t>масло</t>
  </si>
  <si>
    <t>Печенье</t>
  </si>
  <si>
    <t xml:space="preserve">кондитерское </t>
  </si>
  <si>
    <t>Чай с лимоном и сахаром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</si>
  <si>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</si>
  <si>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</si>
  <si>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</si>
  <si>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</si>
  <si>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</si>
  <si>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</si>
  <si>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Яблоко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</si>
  <si>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</si>
  <si>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</si>
  <si>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</si>
  <si>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</si>
  <si>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</si>
  <si>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</si>
  <si>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</si>
  <si>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</si>
  <si>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</si>
  <si>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</si>
  <si>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</si>
  <si>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</si>
  <si>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б/н</t>
  </si>
  <si>
    <t>Спагетти  отварные с маслом</t>
  </si>
  <si>
    <t>Омлет с брокколи</t>
  </si>
  <si>
    <t>Булочка домашняя</t>
  </si>
  <si>
    <t>Суп-лапша домашняя</t>
  </si>
  <si>
    <t>157.2</t>
  </si>
  <si>
    <t>Тефтели куриные с соусом бешамель</t>
  </si>
  <si>
    <t>390.4/435.1</t>
  </si>
  <si>
    <t>Каша пшенная молочная жидкая</t>
  </si>
  <si>
    <t xml:space="preserve">Булочка дорожная </t>
  </si>
  <si>
    <t>Щи из свежей капусты с картофелем на курином бульоне</t>
  </si>
  <si>
    <t>Жаркое из птицы</t>
  </si>
  <si>
    <t>Булочка школьная</t>
  </si>
  <si>
    <t>Чай яблочно-вишневый</t>
  </si>
  <si>
    <t>494.2</t>
  </si>
  <si>
    <t>Голубцы ленивые с соусом томатным</t>
  </si>
  <si>
    <t>372/453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</si>
  <si>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</si>
  <si>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</si>
  <si>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</si>
  <si>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</si>
  <si>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</si>
  <si>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>Директор</t>
  </si>
  <si>
    <t>Бокова</t>
  </si>
  <si>
    <t>сентября</t>
  </si>
  <si>
    <t>МОУ "СОШ № 59 С УГЛУБЛЕННЫМ ИЗУЧЕНИЕМ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</si>
</sst>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Calibri "/>
      <charset val="204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Alignment="1" applyProtection="1">
      <alignment shrinkToFit="1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2" xfId="0" applyFill="1" applyBorder="1" applyAlignment="1">
      <alignment shrinkToFit="1"/>
    </xf>
    <xf numFmtId="0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Alignment="1">
      <alignment wrapText="1"/>
    </xf>
    <xf numFmtId="1" fontId="1" fillId="0" borderId="16" xfId="0" applyNumberFormat="1" applyFont="1" applyFill="1" applyBorder="1" applyAlignment="1">
      <alignment horizontal="center"/>
    </xf>
    <xf numFmtId="1" fontId="0" fillId="0" borderId="23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" fontId="0" fillId="0" borderId="2" xfId="0" applyNumberFormat="1" applyFill="1" applyBorder="1" applyAlignment="1" applyProtection="1">
      <protection locked="0"/>
    </xf>
    <xf numFmtId="0" fontId="12" fillId="0" borderId="16" xfId="0" applyFont="1" applyFill="1" applyBorder="1" applyAlignment="1" applyProtection="1">
      <alignment horizontal="center" vertical="top" wrapText="1"/>
      <protection locked="0"/>
    </xf>
    <xf numFmtId="0" fontId="13" fillId="0" borderId="16" xfId="0" applyNumberFormat="1" applyFont="1" applyFill="1" applyBorder="1" applyAlignment="1" applyProtection="1">
      <alignment horizontal="center" vertical="top" wrapText="1"/>
      <protection locked="0"/>
    </xf>
    <xf numFmtId="1" fontId="0" fillId="0" borderId="23" xfId="0" applyNumberFormat="1" applyFill="1" applyBorder="1" applyAlignment="1" applyProtection="1">
      <protection locked="0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4" fillId="0" borderId="24" xfId="0" applyFont="1" applyFill="1" applyBorder="1" applyAlignment="1">
      <alignment shrinkToFit="1"/>
    </xf>
    <xf numFmtId="0" fontId="14" fillId="0" borderId="24" xfId="0" applyFont="1" applyFill="1" applyBorder="1" applyAlignment="1">
      <alignment horizontal="center"/>
    </xf>
    <xf numFmtId="2" fontId="14" fillId="0" borderId="24" xfId="0" applyNumberFormat="1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/>
      <c r="C1" s="82" t="s">
        <v>126</v>
      </c>
      <c r="D1" s="83"/>
      <c r="E1" s="83"/>
      <c r="F1" s="12" t="s">
        <v>15</v>
      </c>
      <c r="G1" s="2" t="s">
        <v>16</v>
      </c>
      <c r="H1" s="84" t="s">
        <v>123</v>
      </c>
      <c r="I1" s="84"/>
      <c r="J1" s="84"/>
      <c r="K1" s="84"/>
    </row>
    <row r="2" spans="1:12" ht="18">
      <c r="A2" s="35" t="s">
        <v>6</v>
      </c>
      <c r="C2" s="2"/>
      <c r="G2" s="2" t="s">
        <v>17</v>
      </c>
      <c r="H2" s="84" t="s">
        <v>124</v>
      </c>
      <c r="I2" s="84"/>
      <c r="J2" s="84"/>
      <c r="K2" s="84"/>
    </row>
    <row r="3" spans="1:12" ht="17.25" customHeight="1">
      <c r="A3" s="4" t="s">
        <v>7</v>
      </c>
      <c r="C3" s="2"/>
      <c r="D3" s="3"/>
      <c r="E3" s="38" t="s">
        <v>8</v>
      </c>
      <c r="G3" s="2" t="s">
        <v>18</v>
      </c>
      <c r="H3" s="46">
        <v>1</v>
      </c>
      <c r="I3" s="46" t="s">
        <v>125</v>
      </c>
      <c r="J3" s="47">
        <v>2023</v>
      </c>
      <c r="K3" s="48"/>
    </row>
    <row r="4" spans="1:12">
      <c r="C4" s="2"/>
      <c r="D4" s="4"/>
      <c r="H4" s="45" t="s">
        <v>35</v>
      </c>
      <c r="I4" s="45" t="s">
        <v>36</v>
      </c>
      <c r="J4" s="45" t="s">
        <v>37</v>
      </c>
    </row>
    <row r="5" spans="1:12" ht="33.7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49" t="s">
        <v>38</v>
      </c>
      <c r="F6" s="50">
        <v>200</v>
      </c>
      <c r="G6" s="51">
        <v>5.34</v>
      </c>
      <c r="H6" s="51">
        <v>6.86</v>
      </c>
      <c r="I6" s="51">
        <v>27.28</v>
      </c>
      <c r="J6" s="52">
        <v>203.5</v>
      </c>
      <c r="K6" s="53">
        <v>260</v>
      </c>
      <c r="L6" s="39"/>
    </row>
    <row r="7" spans="1:12" ht="1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21</v>
      </c>
      <c r="E8" s="49" t="s">
        <v>41</v>
      </c>
      <c r="F8" s="50">
        <v>200</v>
      </c>
      <c r="G8" s="51">
        <v>0.22</v>
      </c>
      <c r="H8" s="51">
        <v>0.06</v>
      </c>
      <c r="I8" s="51">
        <v>7.2</v>
      </c>
      <c r="J8" s="52">
        <v>29.08</v>
      </c>
      <c r="K8" s="53">
        <v>143</v>
      </c>
      <c r="L8" s="41"/>
    </row>
    <row r="9" spans="1:12" ht="15">
      <c r="A9" s="23"/>
      <c r="B9" s="15"/>
      <c r="C9" s="11"/>
      <c r="D9" s="7" t="s">
        <v>22</v>
      </c>
      <c r="E9" s="40"/>
      <c r="F9" s="41"/>
      <c r="G9" s="41"/>
      <c r="H9" s="41"/>
      <c r="I9" s="41"/>
      <c r="J9" s="41"/>
      <c r="K9" s="42"/>
      <c r="L9" s="41"/>
    </row>
    <row r="10" spans="1:12" ht="15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55" t="s">
        <v>20</v>
      </c>
      <c r="E11" s="49" t="s">
        <v>39</v>
      </c>
      <c r="F11" s="50">
        <v>100</v>
      </c>
      <c r="G11" s="51">
        <v>11.06</v>
      </c>
      <c r="H11" s="51">
        <v>10.02</v>
      </c>
      <c r="I11" s="51">
        <v>35.840000000000003</v>
      </c>
      <c r="J11" s="52">
        <v>254.24</v>
      </c>
      <c r="K11" s="54" t="s">
        <v>40</v>
      </c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16.62</v>
      </c>
      <c r="H13" s="19">
        <f t="shared" si="0"/>
        <v>16.939999999999998</v>
      </c>
      <c r="I13" s="19">
        <f t="shared" si="0"/>
        <v>70.320000000000007</v>
      </c>
      <c r="J13" s="19">
        <f t="shared" si="0"/>
        <v>486.82</v>
      </c>
      <c r="K13" s="25"/>
      <c r="L13" s="19">
        <v>70.34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26</v>
      </c>
      <c r="E15" s="56" t="s">
        <v>42</v>
      </c>
      <c r="F15" s="57">
        <v>200</v>
      </c>
      <c r="G15" s="58">
        <v>2.16</v>
      </c>
      <c r="H15" s="58">
        <v>2.2799999999999998</v>
      </c>
      <c r="I15" s="58">
        <v>15.06</v>
      </c>
      <c r="J15" s="59">
        <v>89</v>
      </c>
      <c r="K15" s="60">
        <v>147</v>
      </c>
      <c r="L15" s="41"/>
    </row>
    <row r="16" spans="1:12" ht="15">
      <c r="A16" s="23"/>
      <c r="B16" s="15"/>
      <c r="C16" s="11"/>
      <c r="D16" s="7" t="s">
        <v>27</v>
      </c>
      <c r="E16" s="61" t="s">
        <v>43</v>
      </c>
      <c r="F16" s="62">
        <v>110</v>
      </c>
      <c r="G16" s="58">
        <v>10.1</v>
      </c>
      <c r="H16" s="58">
        <v>13.8</v>
      </c>
      <c r="I16" s="64">
        <v>16.239999999999998</v>
      </c>
      <c r="J16" s="58">
        <v>246.83</v>
      </c>
      <c r="K16" s="59" t="s">
        <v>44</v>
      </c>
      <c r="L16" s="41"/>
    </row>
    <row r="17" spans="1:12" ht="15">
      <c r="A17" s="23"/>
      <c r="B17" s="15"/>
      <c r="C17" s="11"/>
      <c r="D17" s="7" t="s">
        <v>28</v>
      </c>
      <c r="E17" s="56" t="s">
        <v>45</v>
      </c>
      <c r="F17" s="57">
        <v>150</v>
      </c>
      <c r="G17" s="58">
        <v>7.64</v>
      </c>
      <c r="H17" s="58">
        <v>7.91</v>
      </c>
      <c r="I17" s="58">
        <v>38.85</v>
      </c>
      <c r="J17" s="59">
        <v>225.67</v>
      </c>
      <c r="K17" s="60">
        <v>237</v>
      </c>
      <c r="L17" s="41"/>
    </row>
    <row r="18" spans="1:12" ht="15">
      <c r="A18" s="23"/>
      <c r="B18" s="15"/>
      <c r="C18" s="11"/>
      <c r="D18" s="7" t="s">
        <v>29</v>
      </c>
      <c r="E18" s="56" t="s">
        <v>46</v>
      </c>
      <c r="F18" s="57">
        <v>200</v>
      </c>
      <c r="G18" s="58">
        <v>0.08</v>
      </c>
      <c r="H18" s="58">
        <v>0</v>
      </c>
      <c r="I18" s="58">
        <v>10.62</v>
      </c>
      <c r="J18" s="59">
        <v>40.44</v>
      </c>
      <c r="K18" s="60">
        <v>508</v>
      </c>
      <c r="L18" s="41"/>
    </row>
    <row r="19" spans="1:12" ht="15">
      <c r="A19" s="23"/>
      <c r="B19" s="15"/>
      <c r="C19" s="11"/>
      <c r="D19" s="7" t="s">
        <v>30</v>
      </c>
      <c r="E19" s="56" t="s">
        <v>47</v>
      </c>
      <c r="F19" s="57">
        <v>30</v>
      </c>
      <c r="G19" s="58">
        <v>1.98</v>
      </c>
      <c r="H19" s="58">
        <v>0.27</v>
      </c>
      <c r="I19" s="58">
        <v>11.4</v>
      </c>
      <c r="J19" s="59">
        <v>59.7</v>
      </c>
      <c r="K19" s="60">
        <v>108</v>
      </c>
      <c r="L19" s="41"/>
    </row>
    <row r="20" spans="1:12" ht="15">
      <c r="A20" s="23"/>
      <c r="B20" s="15"/>
      <c r="C20" s="11"/>
      <c r="D20" s="7" t="s">
        <v>31</v>
      </c>
      <c r="E20" s="56" t="s">
        <v>48</v>
      </c>
      <c r="F20" s="57">
        <v>30</v>
      </c>
      <c r="G20" s="58">
        <v>1.98</v>
      </c>
      <c r="H20" s="58">
        <v>0.36</v>
      </c>
      <c r="I20" s="58">
        <v>10.02</v>
      </c>
      <c r="J20" s="59">
        <v>52.2</v>
      </c>
      <c r="K20" s="60">
        <v>109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1">SUM(G14:G22)</f>
        <v>23.939999999999998</v>
      </c>
      <c r="H23" s="19">
        <f t="shared" si="1"/>
        <v>24.62</v>
      </c>
      <c r="I23" s="19">
        <f t="shared" si="1"/>
        <v>102.19000000000001</v>
      </c>
      <c r="J23" s="19">
        <f t="shared" si="1"/>
        <v>713.84000000000015</v>
      </c>
      <c r="K23" s="25"/>
      <c r="L23" s="19">
        <v>70.34</v>
      </c>
    </row>
    <row r="24" spans="1:12" ht="15.7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1220</v>
      </c>
      <c r="G24" s="32">
        <f t="shared" ref="G24:J24" si="2">G13+G23</f>
        <v>40.56</v>
      </c>
      <c r="H24" s="32">
        <f t="shared" si="2"/>
        <v>41.56</v>
      </c>
      <c r="I24" s="32">
        <f t="shared" si="2"/>
        <v>172.51000000000002</v>
      </c>
      <c r="J24" s="32">
        <f t="shared" si="2"/>
        <v>1200.6600000000001</v>
      </c>
      <c r="K24" s="32"/>
      <c r="L24" s="32">
        <f t="shared" ref="L24" si="3">L13+L23</f>
        <v>140.68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56" t="s">
        <v>49</v>
      </c>
      <c r="F25" s="57">
        <v>200</v>
      </c>
      <c r="G25" s="58">
        <v>7.82</v>
      </c>
      <c r="H25" s="58">
        <v>7.04</v>
      </c>
      <c r="I25" s="58">
        <v>40.6</v>
      </c>
      <c r="J25" s="59">
        <v>257.32</v>
      </c>
      <c r="K25" s="60">
        <v>250</v>
      </c>
      <c r="L25" s="39"/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21</v>
      </c>
      <c r="E27" s="56" t="s">
        <v>53</v>
      </c>
      <c r="F27" s="57">
        <v>200</v>
      </c>
      <c r="G27" s="58">
        <v>0.2</v>
      </c>
      <c r="H27" s="58">
        <v>0</v>
      </c>
      <c r="I27" s="58">
        <v>6.5</v>
      </c>
      <c r="J27" s="59">
        <v>26.8</v>
      </c>
      <c r="K27" s="60">
        <v>143</v>
      </c>
      <c r="L27" s="41"/>
    </row>
    <row r="28" spans="1:12" ht="15">
      <c r="A28" s="14"/>
      <c r="B28" s="15"/>
      <c r="C28" s="11"/>
      <c r="D28" s="7" t="s">
        <v>22</v>
      </c>
      <c r="E28" s="40"/>
      <c r="F28" s="41"/>
      <c r="G28" s="41"/>
      <c r="H28" s="41"/>
      <c r="I28" s="41"/>
      <c r="J28" s="41"/>
      <c r="K28" s="42"/>
      <c r="L28" s="41"/>
    </row>
    <row r="29" spans="1:12" ht="15">
      <c r="A29" s="14"/>
      <c r="B29" s="15"/>
      <c r="C29" s="11"/>
      <c r="D29" s="7" t="s">
        <v>23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7" t="s">
        <v>25</v>
      </c>
      <c r="E30" s="56" t="s">
        <v>50</v>
      </c>
      <c r="F30" s="57">
        <v>60</v>
      </c>
      <c r="G30" s="58">
        <v>5.1100000000000003</v>
      </c>
      <c r="H30" s="58">
        <v>6.98</v>
      </c>
      <c r="I30" s="58">
        <v>22.45</v>
      </c>
      <c r="J30" s="59">
        <v>193.91</v>
      </c>
      <c r="K30" s="60">
        <v>7</v>
      </c>
      <c r="L30" s="41"/>
    </row>
    <row r="31" spans="1:12" ht="15">
      <c r="A31" s="14"/>
      <c r="B31" s="15"/>
      <c r="C31" s="11"/>
      <c r="D31" s="65" t="s">
        <v>52</v>
      </c>
      <c r="E31" s="56" t="s">
        <v>51</v>
      </c>
      <c r="F31" s="57">
        <v>40</v>
      </c>
      <c r="G31" s="58">
        <v>5.0999999999999996</v>
      </c>
      <c r="H31" s="58">
        <v>4.5999999999999996</v>
      </c>
      <c r="I31" s="58">
        <v>0.3</v>
      </c>
      <c r="J31" s="59">
        <v>63</v>
      </c>
      <c r="K31" s="60">
        <v>300</v>
      </c>
      <c r="L31" s="41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4">SUM(G25:G31)</f>
        <v>18.229999999999997</v>
      </c>
      <c r="H32" s="19">
        <f t="shared" ref="H32" si="5">SUM(H25:H31)</f>
        <v>18.619999999999997</v>
      </c>
      <c r="I32" s="19">
        <f t="shared" ref="I32" si="6">SUM(I25:I31)</f>
        <v>69.849999999999994</v>
      </c>
      <c r="J32" s="19">
        <f t="shared" ref="J32" si="7">SUM(J25:J31)</f>
        <v>541.03</v>
      </c>
      <c r="K32" s="25"/>
      <c r="L32" s="19">
        <v>70.34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26</v>
      </c>
      <c r="E34" s="56" t="s">
        <v>54</v>
      </c>
      <c r="F34" s="57">
        <v>200</v>
      </c>
      <c r="G34" s="58">
        <v>1.8</v>
      </c>
      <c r="H34" s="58">
        <v>5.94</v>
      </c>
      <c r="I34" s="58">
        <v>11.54</v>
      </c>
      <c r="J34" s="59">
        <v>87.08</v>
      </c>
      <c r="K34" s="60">
        <v>131</v>
      </c>
      <c r="L34" s="41"/>
    </row>
    <row r="35" spans="1:12" ht="15">
      <c r="A35" s="14"/>
      <c r="B35" s="15"/>
      <c r="C35" s="11"/>
      <c r="D35" s="7" t="s">
        <v>27</v>
      </c>
      <c r="E35" s="66" t="s">
        <v>55</v>
      </c>
      <c r="F35" s="57">
        <v>110</v>
      </c>
      <c r="G35" s="63">
        <v>10.32</v>
      </c>
      <c r="H35" s="63">
        <v>14.6</v>
      </c>
      <c r="I35" s="63">
        <v>14.95</v>
      </c>
      <c r="J35" s="68">
        <v>216.2</v>
      </c>
      <c r="K35" s="67" t="s">
        <v>56</v>
      </c>
      <c r="L35" s="41"/>
    </row>
    <row r="36" spans="1:12" ht="15">
      <c r="A36" s="14"/>
      <c r="B36" s="15"/>
      <c r="C36" s="11"/>
      <c r="D36" s="7" t="s">
        <v>28</v>
      </c>
      <c r="E36" s="56" t="s">
        <v>57</v>
      </c>
      <c r="F36" s="57">
        <v>150</v>
      </c>
      <c r="G36" s="58">
        <v>7.61</v>
      </c>
      <c r="H36" s="58">
        <v>3.42</v>
      </c>
      <c r="I36" s="58">
        <v>42.02</v>
      </c>
      <c r="J36" s="59">
        <v>218.52</v>
      </c>
      <c r="K36" s="60">
        <v>243</v>
      </c>
      <c r="L36" s="41"/>
    </row>
    <row r="37" spans="1:12" ht="15">
      <c r="A37" s="14"/>
      <c r="B37" s="15"/>
      <c r="C37" s="11"/>
      <c r="D37" s="7" t="s">
        <v>29</v>
      </c>
      <c r="E37" s="56" t="s">
        <v>58</v>
      </c>
      <c r="F37" s="57">
        <v>200</v>
      </c>
      <c r="G37" s="58">
        <v>1.92</v>
      </c>
      <c r="H37" s="58">
        <v>0.12</v>
      </c>
      <c r="I37" s="58">
        <v>25.86</v>
      </c>
      <c r="J37" s="59">
        <v>112.36</v>
      </c>
      <c r="K37" s="69" t="s">
        <v>59</v>
      </c>
      <c r="L37" s="41"/>
    </row>
    <row r="38" spans="1:12" ht="15">
      <c r="A38" s="14"/>
      <c r="B38" s="15"/>
      <c r="C38" s="11"/>
      <c r="D38" s="7" t="s">
        <v>30</v>
      </c>
      <c r="E38" s="56" t="s">
        <v>47</v>
      </c>
      <c r="F38" s="57">
        <v>30</v>
      </c>
      <c r="G38" s="58">
        <v>1.98</v>
      </c>
      <c r="H38" s="58">
        <v>0.27</v>
      </c>
      <c r="I38" s="58">
        <v>11.4</v>
      </c>
      <c r="J38" s="59">
        <v>59.7</v>
      </c>
      <c r="K38" s="60">
        <v>108</v>
      </c>
      <c r="L38" s="41"/>
    </row>
    <row r="39" spans="1:12" ht="15">
      <c r="A39" s="14"/>
      <c r="B39" s="15"/>
      <c r="C39" s="11"/>
      <c r="D39" s="7" t="s">
        <v>31</v>
      </c>
      <c r="E39" s="56" t="s">
        <v>48</v>
      </c>
      <c r="F39" s="57">
        <v>30</v>
      </c>
      <c r="G39" s="58">
        <v>1.98</v>
      </c>
      <c r="H39" s="58">
        <v>0.36</v>
      </c>
      <c r="I39" s="58">
        <v>10.02</v>
      </c>
      <c r="J39" s="59">
        <v>52.2</v>
      </c>
      <c r="K39" s="60">
        <v>109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720</v>
      </c>
      <c r="G42" s="19">
        <f t="shared" ref="G42" si="8">SUM(G33:G41)</f>
        <v>25.61</v>
      </c>
      <c r="H42" s="19">
        <f t="shared" ref="H42" si="9">SUM(H33:H41)</f>
        <v>24.71</v>
      </c>
      <c r="I42" s="19">
        <f t="shared" ref="I42" si="10">SUM(I33:I41)</f>
        <v>115.79</v>
      </c>
      <c r="J42" s="19">
        <f t="shared" ref="J42" si="11">SUM(J33:J41)</f>
        <v>746.06000000000006</v>
      </c>
      <c r="K42" s="25"/>
      <c r="L42" s="19">
        <v>70.34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1220</v>
      </c>
      <c r="G43" s="32">
        <f t="shared" ref="G43" si="12">G32+G42</f>
        <v>43.839999999999996</v>
      </c>
      <c r="H43" s="32">
        <f t="shared" ref="H43" si="13">H32+H42</f>
        <v>43.33</v>
      </c>
      <c r="I43" s="32">
        <f t="shared" ref="I43" si="14">I32+I42</f>
        <v>185.64</v>
      </c>
      <c r="J43" s="32">
        <f t="shared" ref="J43:L43" si="15">J32+J42</f>
        <v>1287.0900000000001</v>
      </c>
      <c r="K43" s="32"/>
      <c r="L43" s="32">
        <f t="shared" si="15"/>
        <v>140.68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56" t="s">
        <v>60</v>
      </c>
      <c r="F44" s="57">
        <v>200</v>
      </c>
      <c r="G44" s="58">
        <v>14.12</v>
      </c>
      <c r="H44" s="58">
        <v>9.56</v>
      </c>
      <c r="I44" s="58">
        <v>30.04</v>
      </c>
      <c r="J44" s="59">
        <v>247.48</v>
      </c>
      <c r="K44" s="60">
        <v>117</v>
      </c>
      <c r="L44" s="39"/>
    </row>
    <row r="45" spans="1:12" ht="15">
      <c r="A45" s="23"/>
      <c r="B45" s="15"/>
      <c r="C45" s="11"/>
      <c r="D45" s="65" t="s">
        <v>64</v>
      </c>
      <c r="E45" s="56" t="s">
        <v>61</v>
      </c>
      <c r="F45" s="57">
        <v>100</v>
      </c>
      <c r="G45" s="58">
        <v>3.83</v>
      </c>
      <c r="H45" s="58">
        <v>6.72</v>
      </c>
      <c r="I45" s="58">
        <v>41.19</v>
      </c>
      <c r="J45" s="59">
        <v>276.61</v>
      </c>
      <c r="K45" s="60">
        <v>270</v>
      </c>
      <c r="L45" s="41"/>
    </row>
    <row r="46" spans="1:12" ht="15">
      <c r="A46" s="23"/>
      <c r="B46" s="15"/>
      <c r="C46" s="11"/>
      <c r="D46" s="7" t="s">
        <v>21</v>
      </c>
      <c r="E46" s="56" t="s">
        <v>62</v>
      </c>
      <c r="F46" s="57">
        <v>200</v>
      </c>
      <c r="G46" s="58">
        <v>0.16</v>
      </c>
      <c r="H46" s="58">
        <v>0.04</v>
      </c>
      <c r="I46" s="58">
        <v>9.1</v>
      </c>
      <c r="J46" s="59">
        <v>36.94</v>
      </c>
      <c r="K46" s="69" t="s">
        <v>63</v>
      </c>
      <c r="L46" s="41"/>
    </row>
    <row r="47" spans="1:12" ht="15">
      <c r="A47" s="23"/>
      <c r="B47" s="15"/>
      <c r="C47" s="11"/>
      <c r="D47" s="7" t="s">
        <v>22</v>
      </c>
      <c r="E47" s="40"/>
      <c r="F47" s="41"/>
      <c r="G47" s="41"/>
      <c r="H47" s="41"/>
      <c r="I47" s="41"/>
      <c r="J47" s="41"/>
      <c r="K47" s="42"/>
      <c r="L47" s="41"/>
    </row>
    <row r="48" spans="1:12" ht="15">
      <c r="A48" s="23"/>
      <c r="B48" s="15"/>
      <c r="C48" s="11"/>
      <c r="D48" s="7" t="s">
        <v>23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6">SUM(G44:G50)</f>
        <v>18.11</v>
      </c>
      <c r="H51" s="19">
        <f t="shared" ref="H51" si="17">SUM(H44:H50)</f>
        <v>16.32</v>
      </c>
      <c r="I51" s="19">
        <f t="shared" ref="I51" si="18">SUM(I44:I50)</f>
        <v>80.329999999999984</v>
      </c>
      <c r="J51" s="19">
        <f t="shared" ref="J51" si="19">SUM(J44:J50)</f>
        <v>561.03</v>
      </c>
      <c r="K51" s="25"/>
      <c r="L51" s="19">
        <v>70.34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26</v>
      </c>
      <c r="E53" s="56" t="s">
        <v>65</v>
      </c>
      <c r="F53" s="57">
        <v>200</v>
      </c>
      <c r="G53" s="58">
        <v>2.58</v>
      </c>
      <c r="H53" s="58">
        <v>4.6399999999999997</v>
      </c>
      <c r="I53" s="58">
        <v>15.2</v>
      </c>
      <c r="J53" s="59">
        <v>113.28</v>
      </c>
      <c r="K53" s="69" t="s">
        <v>66</v>
      </c>
      <c r="L53" s="41"/>
    </row>
    <row r="54" spans="1:12" ht="15">
      <c r="A54" s="23"/>
      <c r="B54" s="15"/>
      <c r="C54" s="11"/>
      <c r="D54" s="7" t="s">
        <v>27</v>
      </c>
      <c r="E54" s="61" t="s">
        <v>67</v>
      </c>
      <c r="F54" s="62">
        <v>110</v>
      </c>
      <c r="G54" s="70">
        <v>12.17</v>
      </c>
      <c r="H54" s="70">
        <v>16.670000000000002</v>
      </c>
      <c r="I54" s="70">
        <v>12.69</v>
      </c>
      <c r="J54" s="73">
        <v>215</v>
      </c>
      <c r="K54" s="72" t="s">
        <v>68</v>
      </c>
      <c r="L54" s="41"/>
    </row>
    <row r="55" spans="1:12" ht="15">
      <c r="A55" s="23"/>
      <c r="B55" s="15"/>
      <c r="C55" s="11"/>
      <c r="D55" s="7" t="s">
        <v>28</v>
      </c>
      <c r="E55" s="56" t="s">
        <v>69</v>
      </c>
      <c r="F55" s="57">
        <v>150</v>
      </c>
      <c r="G55" s="58">
        <v>5.9</v>
      </c>
      <c r="H55" s="58">
        <v>3.71</v>
      </c>
      <c r="I55" s="58">
        <v>35.909999999999997</v>
      </c>
      <c r="J55" s="59">
        <v>236.49</v>
      </c>
      <c r="K55" s="69" t="s">
        <v>70</v>
      </c>
      <c r="L55" s="41"/>
    </row>
    <row r="56" spans="1:12" ht="15">
      <c r="A56" s="23"/>
      <c r="B56" s="15"/>
      <c r="C56" s="11"/>
      <c r="D56" s="7" t="s">
        <v>29</v>
      </c>
      <c r="E56" s="56" t="s">
        <v>71</v>
      </c>
      <c r="F56" s="57">
        <v>200</v>
      </c>
      <c r="G56" s="58">
        <v>0</v>
      </c>
      <c r="H56" s="58">
        <v>0</v>
      </c>
      <c r="I56" s="58">
        <v>19</v>
      </c>
      <c r="J56" s="59">
        <v>75</v>
      </c>
      <c r="K56" s="69" t="s">
        <v>72</v>
      </c>
      <c r="L56" s="41"/>
    </row>
    <row r="57" spans="1:12" ht="15">
      <c r="A57" s="23"/>
      <c r="B57" s="15"/>
      <c r="C57" s="11"/>
      <c r="D57" s="7" t="s">
        <v>30</v>
      </c>
      <c r="E57" s="56" t="s">
        <v>47</v>
      </c>
      <c r="F57" s="57">
        <v>30</v>
      </c>
      <c r="G57" s="58">
        <v>1.98</v>
      </c>
      <c r="H57" s="58">
        <v>0.27</v>
      </c>
      <c r="I57" s="58">
        <v>11.4</v>
      </c>
      <c r="J57" s="59">
        <v>59.7</v>
      </c>
      <c r="K57" s="60">
        <v>108</v>
      </c>
      <c r="L57" s="41"/>
    </row>
    <row r="58" spans="1:12" ht="15">
      <c r="A58" s="23"/>
      <c r="B58" s="15"/>
      <c r="C58" s="11"/>
      <c r="D58" s="7" t="s">
        <v>31</v>
      </c>
      <c r="E58" s="56" t="s">
        <v>48</v>
      </c>
      <c r="F58" s="57">
        <v>30</v>
      </c>
      <c r="G58" s="58">
        <v>1.98</v>
      </c>
      <c r="H58" s="58">
        <v>0.36</v>
      </c>
      <c r="I58" s="58">
        <v>10.02</v>
      </c>
      <c r="J58" s="59">
        <v>52.2</v>
      </c>
      <c r="K58" s="60">
        <v>109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720</v>
      </c>
      <c r="G61" s="19">
        <f t="shared" ref="G61" si="20">SUM(G52:G60)</f>
        <v>24.61</v>
      </c>
      <c r="H61" s="19">
        <f t="shared" ref="H61" si="21">SUM(H52:H60)</f>
        <v>25.650000000000002</v>
      </c>
      <c r="I61" s="19">
        <f t="shared" ref="I61" si="22">SUM(I52:I60)</f>
        <v>104.22</v>
      </c>
      <c r="J61" s="19">
        <f t="shared" ref="J61" si="23">SUM(J52:J60)</f>
        <v>751.67000000000007</v>
      </c>
      <c r="K61" s="25"/>
      <c r="L61" s="19">
        <v>70.34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1220</v>
      </c>
      <c r="G62" s="32">
        <f t="shared" ref="G62" si="24">G51+G61</f>
        <v>42.72</v>
      </c>
      <c r="H62" s="32">
        <f t="shared" ref="H62" si="25">H51+H61</f>
        <v>41.97</v>
      </c>
      <c r="I62" s="32">
        <f t="shared" ref="I62" si="26">I51+I61</f>
        <v>184.54999999999998</v>
      </c>
      <c r="J62" s="32">
        <f t="shared" ref="J62:L62" si="27">J51+J61</f>
        <v>1312.7</v>
      </c>
      <c r="K62" s="32"/>
      <c r="L62" s="32">
        <f t="shared" si="27"/>
        <v>140.68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56" t="s">
        <v>73</v>
      </c>
      <c r="F63" s="57">
        <v>200</v>
      </c>
      <c r="G63" s="58">
        <v>7.16</v>
      </c>
      <c r="H63" s="58">
        <v>5.4</v>
      </c>
      <c r="I63" s="58">
        <v>20.8</v>
      </c>
      <c r="J63" s="59">
        <v>191.9</v>
      </c>
      <c r="K63" s="60">
        <v>266</v>
      </c>
      <c r="L63" s="39"/>
    </row>
    <row r="64" spans="1:12" ht="15">
      <c r="A64" s="23"/>
      <c r="B64" s="15"/>
      <c r="C64" s="11"/>
      <c r="D64" s="65" t="s">
        <v>80</v>
      </c>
      <c r="E64" s="56" t="s">
        <v>79</v>
      </c>
      <c r="F64" s="57">
        <v>40</v>
      </c>
      <c r="G64" s="58">
        <v>3</v>
      </c>
      <c r="H64" s="58">
        <v>2.72</v>
      </c>
      <c r="I64" s="58">
        <v>29.96</v>
      </c>
      <c r="J64" s="59">
        <v>66.84</v>
      </c>
      <c r="K64" s="60">
        <v>590</v>
      </c>
      <c r="L64" s="41"/>
    </row>
    <row r="65" spans="1:12" ht="15">
      <c r="A65" s="23"/>
      <c r="B65" s="15"/>
      <c r="C65" s="11"/>
      <c r="D65" s="7" t="s">
        <v>21</v>
      </c>
      <c r="E65" s="56" t="s">
        <v>81</v>
      </c>
      <c r="F65" s="57">
        <v>200</v>
      </c>
      <c r="G65" s="58">
        <v>0.24</v>
      </c>
      <c r="H65" s="58">
        <v>0</v>
      </c>
      <c r="I65" s="58">
        <v>7.14</v>
      </c>
      <c r="J65" s="59">
        <v>29.8</v>
      </c>
      <c r="K65" s="60">
        <v>144</v>
      </c>
      <c r="L65" s="41"/>
    </row>
    <row r="66" spans="1:12" ht="15">
      <c r="A66" s="23"/>
      <c r="B66" s="15"/>
      <c r="C66" s="11"/>
      <c r="D66" s="7" t="s">
        <v>22</v>
      </c>
      <c r="E66" s="56" t="s">
        <v>74</v>
      </c>
      <c r="F66" s="57">
        <v>40</v>
      </c>
      <c r="G66" s="58">
        <v>3</v>
      </c>
      <c r="H66" s="58">
        <v>1</v>
      </c>
      <c r="I66" s="58">
        <v>20.8</v>
      </c>
      <c r="J66" s="59">
        <v>108</v>
      </c>
      <c r="K66" s="60">
        <v>111</v>
      </c>
      <c r="L66" s="41"/>
    </row>
    <row r="67" spans="1:12" ht="15">
      <c r="A67" s="23"/>
      <c r="B67" s="15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5" t="s">
        <v>78</v>
      </c>
      <c r="E68" s="56" t="s">
        <v>75</v>
      </c>
      <c r="F68" s="57">
        <v>10</v>
      </c>
      <c r="G68" s="58">
        <v>0.13</v>
      </c>
      <c r="H68" s="58">
        <v>5.15</v>
      </c>
      <c r="I68" s="58">
        <v>0.17</v>
      </c>
      <c r="J68" s="59">
        <v>56.6</v>
      </c>
      <c r="K68" s="60">
        <v>105</v>
      </c>
      <c r="L68" s="41"/>
    </row>
    <row r="69" spans="1:12" ht="15">
      <c r="A69" s="23"/>
      <c r="B69" s="15"/>
      <c r="C69" s="11"/>
      <c r="D69" s="65" t="s">
        <v>77</v>
      </c>
      <c r="E69" s="56" t="s">
        <v>76</v>
      </c>
      <c r="F69" s="57">
        <v>10</v>
      </c>
      <c r="G69" s="58">
        <v>3.48</v>
      </c>
      <c r="H69" s="58">
        <v>3.42</v>
      </c>
      <c r="I69" s="58">
        <v>0</v>
      </c>
      <c r="J69" s="59">
        <v>54.6</v>
      </c>
      <c r="K69" s="60">
        <v>100</v>
      </c>
      <c r="L69" s="41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28">SUM(G63:G69)</f>
        <v>17.010000000000002</v>
      </c>
      <c r="H70" s="19">
        <f t="shared" ref="H70" si="29">SUM(H63:H69)</f>
        <v>17.690000000000001</v>
      </c>
      <c r="I70" s="19">
        <f t="shared" ref="I70" si="30">SUM(I63:I69)</f>
        <v>78.87</v>
      </c>
      <c r="J70" s="19">
        <f t="shared" ref="J70" si="31">SUM(J63:J69)</f>
        <v>507.74000000000007</v>
      </c>
      <c r="K70" s="25"/>
      <c r="L70" s="19">
        <v>70.34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26</v>
      </c>
      <c r="E72" s="56" t="s">
        <v>82</v>
      </c>
      <c r="F72" s="57">
        <v>200</v>
      </c>
      <c r="G72" s="58">
        <v>1.84</v>
      </c>
      <c r="H72" s="58">
        <v>4.4000000000000004</v>
      </c>
      <c r="I72" s="58">
        <v>22.1</v>
      </c>
      <c r="J72" s="59">
        <v>129.36000000000001</v>
      </c>
      <c r="K72" s="69" t="s">
        <v>83</v>
      </c>
      <c r="L72" s="41"/>
    </row>
    <row r="73" spans="1:12" ht="15">
      <c r="A73" s="23"/>
      <c r="B73" s="15"/>
      <c r="C73" s="11"/>
      <c r="D73" s="7" t="s">
        <v>27</v>
      </c>
      <c r="E73" s="56" t="s">
        <v>84</v>
      </c>
      <c r="F73" s="57">
        <v>240</v>
      </c>
      <c r="G73" s="58">
        <v>18.059999999999999</v>
      </c>
      <c r="H73" s="58">
        <v>19.489999999999998</v>
      </c>
      <c r="I73" s="58">
        <v>52.79</v>
      </c>
      <c r="J73" s="59">
        <v>423.23</v>
      </c>
      <c r="K73" s="60">
        <v>407</v>
      </c>
      <c r="L73" s="41"/>
    </row>
    <row r="74" spans="1:12" ht="1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29</v>
      </c>
      <c r="E75" s="56" t="s">
        <v>85</v>
      </c>
      <c r="F75" s="57">
        <v>200</v>
      </c>
      <c r="G75" s="58">
        <v>0.24</v>
      </c>
      <c r="H75" s="58">
        <v>0.06</v>
      </c>
      <c r="I75" s="58">
        <v>10.16</v>
      </c>
      <c r="J75" s="59">
        <v>42.14</v>
      </c>
      <c r="K75" s="69" t="s">
        <v>86</v>
      </c>
      <c r="L75" s="41"/>
    </row>
    <row r="76" spans="1:12" ht="15">
      <c r="A76" s="23"/>
      <c r="B76" s="15"/>
      <c r="C76" s="11"/>
      <c r="D76" s="7" t="s">
        <v>30</v>
      </c>
      <c r="E76" s="56" t="s">
        <v>47</v>
      </c>
      <c r="F76" s="57">
        <v>30</v>
      </c>
      <c r="G76" s="58">
        <v>1.98</v>
      </c>
      <c r="H76" s="58">
        <v>0.27</v>
      </c>
      <c r="I76" s="58">
        <v>11.4</v>
      </c>
      <c r="J76" s="59">
        <v>59.7</v>
      </c>
      <c r="K76" s="60">
        <v>108</v>
      </c>
      <c r="L76" s="41"/>
    </row>
    <row r="77" spans="1:12" ht="15">
      <c r="A77" s="23"/>
      <c r="B77" s="15"/>
      <c r="C77" s="11"/>
      <c r="D77" s="7" t="s">
        <v>31</v>
      </c>
      <c r="E77" s="56" t="s">
        <v>48</v>
      </c>
      <c r="F77" s="57">
        <v>30</v>
      </c>
      <c r="G77" s="58">
        <v>1.98</v>
      </c>
      <c r="H77" s="58">
        <v>0.36</v>
      </c>
      <c r="I77" s="58">
        <v>10.02</v>
      </c>
      <c r="J77" s="59">
        <v>52.2</v>
      </c>
      <c r="K77" s="60">
        <v>109</v>
      </c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2">SUM(G71:G79)</f>
        <v>24.099999999999998</v>
      </c>
      <c r="H80" s="19">
        <f t="shared" ref="H80" si="33">SUM(H71:H79)</f>
        <v>24.58</v>
      </c>
      <c r="I80" s="19">
        <f t="shared" ref="I80" si="34">SUM(I71:I79)</f>
        <v>106.47</v>
      </c>
      <c r="J80" s="19">
        <f t="shared" ref="J80" si="35">SUM(J71:J79)</f>
        <v>706.63000000000011</v>
      </c>
      <c r="K80" s="25"/>
      <c r="L80" s="19">
        <v>70.34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1200</v>
      </c>
      <c r="G81" s="32">
        <f t="shared" ref="G81" si="36">G70+G80</f>
        <v>41.11</v>
      </c>
      <c r="H81" s="32">
        <f t="shared" ref="H81" si="37">H70+H80</f>
        <v>42.269999999999996</v>
      </c>
      <c r="I81" s="32">
        <f t="shared" ref="I81" si="38">I70+I80</f>
        <v>185.34</v>
      </c>
      <c r="J81" s="32">
        <f t="shared" ref="J81:L81" si="39">J70+J80</f>
        <v>1214.3700000000001</v>
      </c>
      <c r="K81" s="32"/>
      <c r="L81" s="32">
        <f t="shared" si="39"/>
        <v>140.68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6" t="s">
        <v>87</v>
      </c>
      <c r="F82" s="57">
        <v>200</v>
      </c>
      <c r="G82" s="58">
        <v>17.7</v>
      </c>
      <c r="H82" s="58">
        <v>18.3</v>
      </c>
      <c r="I82" s="58">
        <v>50.68</v>
      </c>
      <c r="J82" s="59">
        <v>395.78</v>
      </c>
      <c r="K82" s="60">
        <v>296</v>
      </c>
      <c r="L82" s="39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21</v>
      </c>
      <c r="E84" s="56" t="s">
        <v>89</v>
      </c>
      <c r="F84" s="57">
        <v>200</v>
      </c>
      <c r="G84" s="58">
        <v>0.26</v>
      </c>
      <c r="H84" s="58">
        <v>0.02</v>
      </c>
      <c r="I84" s="58">
        <v>8.06</v>
      </c>
      <c r="J84" s="59">
        <v>33.22</v>
      </c>
      <c r="K84" s="69" t="s">
        <v>90</v>
      </c>
      <c r="L84" s="41"/>
    </row>
    <row r="85" spans="1:12" ht="15">
      <c r="A85" s="23"/>
      <c r="B85" s="15"/>
      <c r="C85" s="11"/>
      <c r="D85" s="7" t="s">
        <v>22</v>
      </c>
      <c r="E85" s="40"/>
      <c r="F85" s="41"/>
      <c r="G85" s="41"/>
      <c r="H85" s="41"/>
      <c r="I85" s="41"/>
      <c r="J85" s="41"/>
      <c r="K85" s="42"/>
      <c r="L85" s="41"/>
    </row>
    <row r="86" spans="1:12" ht="15">
      <c r="A86" s="23"/>
      <c r="B86" s="15"/>
      <c r="C86" s="11"/>
      <c r="D86" s="7" t="s">
        <v>23</v>
      </c>
      <c r="E86" s="74" t="s">
        <v>88</v>
      </c>
      <c r="F86" s="57">
        <v>100</v>
      </c>
      <c r="G86" s="58">
        <v>0.4</v>
      </c>
      <c r="H86" s="58">
        <v>0.4</v>
      </c>
      <c r="I86" s="58">
        <v>9.8000000000000007</v>
      </c>
      <c r="J86" s="59">
        <v>47</v>
      </c>
      <c r="K86" s="60">
        <v>112</v>
      </c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0">SUM(G82:G88)</f>
        <v>18.36</v>
      </c>
      <c r="H89" s="19">
        <f t="shared" ref="H89" si="41">SUM(H82:H88)</f>
        <v>18.72</v>
      </c>
      <c r="I89" s="19">
        <f t="shared" ref="I89" si="42">SUM(I82:I88)</f>
        <v>68.540000000000006</v>
      </c>
      <c r="J89" s="19">
        <f t="shared" ref="J89" si="43">SUM(J82:J88)</f>
        <v>476</v>
      </c>
      <c r="K89" s="25"/>
      <c r="L89" s="19">
        <v>70.34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26</v>
      </c>
      <c r="E91" s="56" t="s">
        <v>91</v>
      </c>
      <c r="F91" s="57">
        <v>200</v>
      </c>
      <c r="G91" s="58">
        <v>3.24</v>
      </c>
      <c r="H91" s="58">
        <v>5.22</v>
      </c>
      <c r="I91" s="58">
        <v>8.4</v>
      </c>
      <c r="J91" s="59">
        <v>85.26</v>
      </c>
      <c r="K91" s="69" t="s">
        <v>92</v>
      </c>
      <c r="L91" s="41"/>
    </row>
    <row r="92" spans="1:12" ht="15">
      <c r="A92" s="23"/>
      <c r="B92" s="15"/>
      <c r="C92" s="11"/>
      <c r="D92" s="7" t="s">
        <v>27</v>
      </c>
      <c r="E92" s="56" t="s">
        <v>93</v>
      </c>
      <c r="F92" s="57">
        <v>240</v>
      </c>
      <c r="G92" s="58">
        <v>17.649999999999999</v>
      </c>
      <c r="H92" s="58">
        <v>20.059999999999999</v>
      </c>
      <c r="I92" s="58">
        <v>70.62</v>
      </c>
      <c r="J92" s="59">
        <v>465.5</v>
      </c>
      <c r="K92" s="60">
        <v>265</v>
      </c>
      <c r="L92" s="41"/>
    </row>
    <row r="93" spans="1:12" ht="1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29</v>
      </c>
      <c r="E94" s="56" t="s">
        <v>94</v>
      </c>
      <c r="F94" s="57">
        <v>200</v>
      </c>
      <c r="G94" s="58">
        <v>0.32</v>
      </c>
      <c r="H94" s="58">
        <v>0.14000000000000001</v>
      </c>
      <c r="I94" s="58">
        <v>11.46</v>
      </c>
      <c r="J94" s="59">
        <v>48.32</v>
      </c>
      <c r="K94" s="60">
        <v>519</v>
      </c>
      <c r="L94" s="41"/>
    </row>
    <row r="95" spans="1:12" ht="15">
      <c r="A95" s="23"/>
      <c r="B95" s="15"/>
      <c r="C95" s="11"/>
      <c r="D95" s="7" t="s">
        <v>30</v>
      </c>
      <c r="E95" s="56" t="s">
        <v>47</v>
      </c>
      <c r="F95" s="57">
        <v>30</v>
      </c>
      <c r="G95" s="58">
        <v>1.98</v>
      </c>
      <c r="H95" s="58">
        <v>0.27</v>
      </c>
      <c r="I95" s="58">
        <v>11.4</v>
      </c>
      <c r="J95" s="59">
        <v>59.7</v>
      </c>
      <c r="K95" s="60">
        <v>108</v>
      </c>
      <c r="L95" s="41"/>
    </row>
    <row r="96" spans="1:12" ht="15">
      <c r="A96" s="23"/>
      <c r="B96" s="15"/>
      <c r="C96" s="11"/>
      <c r="D96" s="7" t="s">
        <v>31</v>
      </c>
      <c r="E96" s="56" t="s">
        <v>48</v>
      </c>
      <c r="F96" s="57">
        <v>30</v>
      </c>
      <c r="G96" s="58">
        <v>1.98</v>
      </c>
      <c r="H96" s="58">
        <v>0.36</v>
      </c>
      <c r="I96" s="58">
        <v>10.02</v>
      </c>
      <c r="J96" s="59">
        <v>52.2</v>
      </c>
      <c r="K96" s="60">
        <v>109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4">SUM(G90:G98)</f>
        <v>25.17</v>
      </c>
      <c r="H99" s="19">
        <f t="shared" ref="H99" si="45">SUM(H90:H98)</f>
        <v>26.049999999999997</v>
      </c>
      <c r="I99" s="19">
        <f t="shared" ref="I99" si="46">SUM(I90:I98)</f>
        <v>111.90000000000002</v>
      </c>
      <c r="J99" s="19">
        <f t="shared" ref="J99" si="47">SUM(J90:J98)</f>
        <v>710.98000000000013</v>
      </c>
      <c r="K99" s="25"/>
      <c r="L99" s="19">
        <v>70.34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1200</v>
      </c>
      <c r="G100" s="32">
        <f t="shared" ref="G100" si="48">G89+G99</f>
        <v>43.53</v>
      </c>
      <c r="H100" s="32">
        <f t="shared" ref="H100" si="49">H89+H99</f>
        <v>44.769999999999996</v>
      </c>
      <c r="I100" s="32">
        <f t="shared" ref="I100" si="50">I89+I99</f>
        <v>180.44000000000003</v>
      </c>
      <c r="J100" s="32">
        <f t="shared" ref="J100:L100" si="51">J89+J99</f>
        <v>1186.98</v>
      </c>
      <c r="K100" s="32"/>
      <c r="L100" s="32">
        <f t="shared" si="51"/>
        <v>140.68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56" t="s">
        <v>95</v>
      </c>
      <c r="F101" s="57">
        <v>200</v>
      </c>
      <c r="G101" s="58">
        <v>5.64</v>
      </c>
      <c r="H101" s="58">
        <v>7.16</v>
      </c>
      <c r="I101" s="58">
        <v>33.42</v>
      </c>
      <c r="J101" s="59">
        <v>220.62</v>
      </c>
      <c r="K101" s="60">
        <v>268</v>
      </c>
      <c r="L101" s="39"/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5"/>
      <c r="C103" s="11"/>
      <c r="D103" s="7" t="s">
        <v>21</v>
      </c>
      <c r="E103" s="56" t="s">
        <v>53</v>
      </c>
      <c r="F103" s="57">
        <v>200</v>
      </c>
      <c r="G103" s="58">
        <v>0.2</v>
      </c>
      <c r="H103" s="58">
        <v>0</v>
      </c>
      <c r="I103" s="58">
        <v>7.02</v>
      </c>
      <c r="J103" s="59">
        <v>28.46</v>
      </c>
      <c r="K103" s="60">
        <v>493</v>
      </c>
      <c r="L103" s="41"/>
    </row>
    <row r="104" spans="1:12" ht="15">
      <c r="A104" s="23"/>
      <c r="B104" s="15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8" t="s">
        <v>20</v>
      </c>
      <c r="E106" s="56" t="s">
        <v>96</v>
      </c>
      <c r="F106" s="57">
        <v>100</v>
      </c>
      <c r="G106" s="58">
        <v>11.9</v>
      </c>
      <c r="H106" s="58">
        <v>10.59</v>
      </c>
      <c r="I106" s="58">
        <v>31.07</v>
      </c>
      <c r="J106" s="59">
        <v>235.13</v>
      </c>
      <c r="K106" s="69" t="s">
        <v>97</v>
      </c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2">SUM(G101:G107)</f>
        <v>17.740000000000002</v>
      </c>
      <c r="H108" s="19">
        <f t="shared" si="52"/>
        <v>17.75</v>
      </c>
      <c r="I108" s="19">
        <f t="shared" si="52"/>
        <v>71.509999999999991</v>
      </c>
      <c r="J108" s="19">
        <f t="shared" si="52"/>
        <v>484.21000000000004</v>
      </c>
      <c r="K108" s="25"/>
      <c r="L108" s="19">
        <v>70.34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26</v>
      </c>
      <c r="E110" s="75" t="s">
        <v>98</v>
      </c>
      <c r="F110" s="76">
        <v>200</v>
      </c>
      <c r="G110" s="77">
        <v>2.2200000000000002</v>
      </c>
      <c r="H110" s="77">
        <v>3.5</v>
      </c>
      <c r="I110" s="77">
        <v>8.9</v>
      </c>
      <c r="J110" s="76">
        <v>76.2</v>
      </c>
      <c r="K110" s="78" t="s">
        <v>99</v>
      </c>
      <c r="L110" s="41"/>
    </row>
    <row r="111" spans="1:12" ht="15">
      <c r="A111" s="23"/>
      <c r="B111" s="15"/>
      <c r="C111" s="11"/>
      <c r="D111" s="7" t="s">
        <v>27</v>
      </c>
      <c r="E111" s="75" t="s">
        <v>100</v>
      </c>
      <c r="F111" s="76">
        <v>90</v>
      </c>
      <c r="G111" s="77">
        <v>13.03</v>
      </c>
      <c r="H111" s="77">
        <v>12.65</v>
      </c>
      <c r="I111" s="77">
        <v>24.1</v>
      </c>
      <c r="J111" s="76">
        <v>245.6</v>
      </c>
      <c r="K111" s="78" t="s">
        <v>101</v>
      </c>
      <c r="L111" s="41"/>
    </row>
    <row r="112" spans="1:12" ht="15">
      <c r="A112" s="23"/>
      <c r="B112" s="15"/>
      <c r="C112" s="11"/>
      <c r="D112" s="7" t="s">
        <v>28</v>
      </c>
      <c r="E112" s="75" t="s">
        <v>102</v>
      </c>
      <c r="F112" s="76">
        <v>150</v>
      </c>
      <c r="G112" s="77">
        <v>5.65</v>
      </c>
      <c r="H112" s="77">
        <v>8.5</v>
      </c>
      <c r="I112" s="77">
        <v>38.6</v>
      </c>
      <c r="J112" s="76">
        <v>235.6</v>
      </c>
      <c r="K112" s="78">
        <v>291</v>
      </c>
      <c r="L112" s="41"/>
    </row>
    <row r="113" spans="1:12" ht="15">
      <c r="A113" s="23"/>
      <c r="B113" s="15"/>
      <c r="C113" s="11"/>
      <c r="D113" s="7" t="s">
        <v>29</v>
      </c>
      <c r="E113" s="75" t="s">
        <v>85</v>
      </c>
      <c r="F113" s="76">
        <v>200</v>
      </c>
      <c r="G113" s="77">
        <v>0.24</v>
      </c>
      <c r="H113" s="77">
        <v>0.06</v>
      </c>
      <c r="I113" s="77">
        <v>10.16</v>
      </c>
      <c r="J113" s="76">
        <v>42.14</v>
      </c>
      <c r="K113" s="78" t="s">
        <v>86</v>
      </c>
      <c r="L113" s="41"/>
    </row>
    <row r="114" spans="1:12" ht="15">
      <c r="A114" s="23"/>
      <c r="B114" s="15"/>
      <c r="C114" s="11"/>
      <c r="D114" s="7" t="s">
        <v>30</v>
      </c>
      <c r="E114" s="75" t="s">
        <v>47</v>
      </c>
      <c r="F114" s="76">
        <v>30</v>
      </c>
      <c r="G114" s="77">
        <v>1.98</v>
      </c>
      <c r="H114" s="77">
        <v>0.27</v>
      </c>
      <c r="I114" s="77">
        <v>11.4</v>
      </c>
      <c r="J114" s="76">
        <v>59.7</v>
      </c>
      <c r="K114" s="78">
        <v>108</v>
      </c>
      <c r="L114" s="41"/>
    </row>
    <row r="115" spans="1:12" ht="15">
      <c r="A115" s="23"/>
      <c r="B115" s="15"/>
      <c r="C115" s="11"/>
      <c r="D115" s="7" t="s">
        <v>31</v>
      </c>
      <c r="E115" s="75" t="s">
        <v>48</v>
      </c>
      <c r="F115" s="76">
        <v>30</v>
      </c>
      <c r="G115" s="77">
        <v>1.98</v>
      </c>
      <c r="H115" s="77">
        <v>0.36</v>
      </c>
      <c r="I115" s="77">
        <v>10.02</v>
      </c>
      <c r="J115" s="76">
        <v>52.2</v>
      </c>
      <c r="K115" s="78">
        <v>109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3">SUM(G109:G117)</f>
        <v>25.099999999999998</v>
      </c>
      <c r="H118" s="19">
        <f t="shared" si="53"/>
        <v>25.339999999999996</v>
      </c>
      <c r="I118" s="19">
        <f t="shared" si="53"/>
        <v>103.17999999999999</v>
      </c>
      <c r="J118" s="19">
        <f t="shared" si="53"/>
        <v>711.44</v>
      </c>
      <c r="K118" s="25"/>
      <c r="L118" s="19">
        <v>70.34</v>
      </c>
    </row>
    <row r="119" spans="1:12" ht="15.75" thickBot="1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1200</v>
      </c>
      <c r="G119" s="32">
        <f t="shared" ref="G119" si="54">G108+G118</f>
        <v>42.84</v>
      </c>
      <c r="H119" s="32">
        <f t="shared" ref="H119" si="55">H108+H118</f>
        <v>43.089999999999996</v>
      </c>
      <c r="I119" s="32">
        <f t="shared" ref="I119" si="56">I108+I118</f>
        <v>174.69</v>
      </c>
      <c r="J119" s="32">
        <f t="shared" ref="J119:L119" si="57">J108+J118</f>
        <v>1195.6500000000001</v>
      </c>
      <c r="K119" s="32"/>
      <c r="L119" s="32">
        <f t="shared" si="57"/>
        <v>140.68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56" t="s">
        <v>103</v>
      </c>
      <c r="F120" s="57">
        <v>160</v>
      </c>
      <c r="G120" s="58">
        <v>7</v>
      </c>
      <c r="H120" s="58">
        <v>9.33</v>
      </c>
      <c r="I120" s="58">
        <v>8.74</v>
      </c>
      <c r="J120" s="59">
        <v>188.42</v>
      </c>
      <c r="K120" s="60">
        <v>302</v>
      </c>
      <c r="L120" s="39"/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21</v>
      </c>
      <c r="E122" s="56" t="s">
        <v>41</v>
      </c>
      <c r="F122" s="57">
        <v>200</v>
      </c>
      <c r="G122" s="58">
        <v>0.22</v>
      </c>
      <c r="H122" s="58">
        <v>0.06</v>
      </c>
      <c r="I122" s="58">
        <v>7.2</v>
      </c>
      <c r="J122" s="59">
        <v>29.08</v>
      </c>
      <c r="K122" s="60">
        <v>143</v>
      </c>
      <c r="L122" s="41"/>
    </row>
    <row r="123" spans="1:12" ht="15">
      <c r="A123" s="14"/>
      <c r="B123" s="15"/>
      <c r="C123" s="11"/>
      <c r="D123" s="7" t="s">
        <v>22</v>
      </c>
      <c r="E123" s="56" t="s">
        <v>74</v>
      </c>
      <c r="F123" s="57">
        <v>40</v>
      </c>
      <c r="G123" s="58">
        <v>3</v>
      </c>
      <c r="H123" s="58">
        <v>1</v>
      </c>
      <c r="I123" s="58">
        <v>20.8</v>
      </c>
      <c r="J123" s="59">
        <v>108</v>
      </c>
      <c r="K123" s="60">
        <v>111</v>
      </c>
      <c r="L123" s="41"/>
    </row>
    <row r="124" spans="1:12" ht="15">
      <c r="A124" s="14"/>
      <c r="B124" s="15"/>
      <c r="C124" s="11"/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5" t="s">
        <v>64</v>
      </c>
      <c r="E125" s="56" t="s">
        <v>104</v>
      </c>
      <c r="F125" s="57">
        <v>100</v>
      </c>
      <c r="G125" s="58">
        <v>5.4</v>
      </c>
      <c r="H125" s="58">
        <v>5.97</v>
      </c>
      <c r="I125" s="58">
        <v>42.06</v>
      </c>
      <c r="J125" s="59">
        <v>218</v>
      </c>
      <c r="K125" s="60">
        <v>564</v>
      </c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58">SUM(G120:G126)</f>
        <v>15.62</v>
      </c>
      <c r="H127" s="19">
        <f t="shared" si="58"/>
        <v>16.36</v>
      </c>
      <c r="I127" s="19">
        <f t="shared" si="58"/>
        <v>78.800000000000011</v>
      </c>
      <c r="J127" s="19">
        <f t="shared" si="58"/>
        <v>543.5</v>
      </c>
      <c r="K127" s="25"/>
      <c r="L127" s="19">
        <v>70.34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26</v>
      </c>
      <c r="E129" s="56" t="s">
        <v>105</v>
      </c>
      <c r="F129" s="57">
        <v>200</v>
      </c>
      <c r="G129" s="58">
        <v>1.88</v>
      </c>
      <c r="H129" s="58">
        <v>4.26</v>
      </c>
      <c r="I129" s="58">
        <v>13.64</v>
      </c>
      <c r="J129" s="59">
        <v>99.54</v>
      </c>
      <c r="K129" s="69" t="s">
        <v>106</v>
      </c>
      <c r="L129" s="41"/>
    </row>
    <row r="130" spans="1:12" ht="25.5">
      <c r="A130" s="14"/>
      <c r="B130" s="15"/>
      <c r="C130" s="11"/>
      <c r="D130" s="7" t="s">
        <v>27</v>
      </c>
      <c r="E130" s="66" t="s">
        <v>107</v>
      </c>
      <c r="F130" s="57">
        <v>110</v>
      </c>
      <c r="G130" s="58">
        <v>10.45</v>
      </c>
      <c r="H130" s="58">
        <v>13.8</v>
      </c>
      <c r="I130" s="58">
        <v>16.239999999999998</v>
      </c>
      <c r="J130" s="81">
        <v>246.83</v>
      </c>
      <c r="K130" s="71" t="s">
        <v>108</v>
      </c>
      <c r="L130" s="41"/>
    </row>
    <row r="131" spans="1:12" ht="15">
      <c r="A131" s="14"/>
      <c r="B131" s="15"/>
      <c r="C131" s="11"/>
      <c r="D131" s="7" t="s">
        <v>28</v>
      </c>
      <c r="E131" s="56" t="s">
        <v>45</v>
      </c>
      <c r="F131" s="57">
        <v>150</v>
      </c>
      <c r="G131" s="58">
        <v>7.64</v>
      </c>
      <c r="H131" s="58">
        <v>7.91</v>
      </c>
      <c r="I131" s="58">
        <v>38.85</v>
      </c>
      <c r="J131" s="59">
        <v>225.67</v>
      </c>
      <c r="K131" s="60">
        <v>237</v>
      </c>
      <c r="L131" s="41"/>
    </row>
    <row r="132" spans="1:12" ht="15">
      <c r="A132" s="14"/>
      <c r="B132" s="15"/>
      <c r="C132" s="11"/>
      <c r="D132" s="7" t="s">
        <v>29</v>
      </c>
      <c r="E132" s="56" t="s">
        <v>94</v>
      </c>
      <c r="F132" s="57">
        <v>200</v>
      </c>
      <c r="G132" s="58">
        <v>0.32</v>
      </c>
      <c r="H132" s="58">
        <v>0.14000000000000001</v>
      </c>
      <c r="I132" s="58">
        <v>11.46</v>
      </c>
      <c r="J132" s="59">
        <v>48.32</v>
      </c>
      <c r="K132" s="60">
        <v>519</v>
      </c>
      <c r="L132" s="41"/>
    </row>
    <row r="133" spans="1:12" ht="15">
      <c r="A133" s="14"/>
      <c r="B133" s="15"/>
      <c r="C133" s="11"/>
      <c r="D133" s="7" t="s">
        <v>30</v>
      </c>
      <c r="E133" s="56" t="s">
        <v>47</v>
      </c>
      <c r="F133" s="57">
        <v>30</v>
      </c>
      <c r="G133" s="58">
        <v>1.98</v>
      </c>
      <c r="H133" s="58">
        <v>0.27</v>
      </c>
      <c r="I133" s="58">
        <v>11.4</v>
      </c>
      <c r="J133" s="59">
        <v>59.7</v>
      </c>
      <c r="K133" s="60">
        <v>108</v>
      </c>
      <c r="L133" s="41"/>
    </row>
    <row r="134" spans="1:12" ht="15">
      <c r="A134" s="14"/>
      <c r="B134" s="15"/>
      <c r="C134" s="11"/>
      <c r="D134" s="7" t="s">
        <v>31</v>
      </c>
      <c r="E134" s="56" t="s">
        <v>48</v>
      </c>
      <c r="F134" s="57">
        <v>30</v>
      </c>
      <c r="G134" s="58">
        <v>1.98</v>
      </c>
      <c r="H134" s="58">
        <v>0.36</v>
      </c>
      <c r="I134" s="58">
        <v>10.02</v>
      </c>
      <c r="J134" s="59">
        <v>52.2</v>
      </c>
      <c r="K134" s="60">
        <v>109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720</v>
      </c>
      <c r="G137" s="19">
        <f t="shared" ref="G137:J137" si="59">SUM(G128:G136)</f>
        <v>24.25</v>
      </c>
      <c r="H137" s="19">
        <f t="shared" si="59"/>
        <v>26.740000000000002</v>
      </c>
      <c r="I137" s="19">
        <f t="shared" si="59"/>
        <v>101.61</v>
      </c>
      <c r="J137" s="19">
        <f t="shared" si="59"/>
        <v>732.2600000000001</v>
      </c>
      <c r="K137" s="25"/>
      <c r="L137" s="19">
        <v>70.34</v>
      </c>
    </row>
    <row r="138" spans="1:12" ht="15.75" thickBot="1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1220</v>
      </c>
      <c r="G138" s="32">
        <f t="shared" ref="G138" si="60">G127+G137</f>
        <v>39.869999999999997</v>
      </c>
      <c r="H138" s="32">
        <f t="shared" ref="H138" si="61">H127+H137</f>
        <v>43.1</v>
      </c>
      <c r="I138" s="32">
        <f t="shared" ref="I138" si="62">I127+I137</f>
        <v>180.41000000000003</v>
      </c>
      <c r="J138" s="32">
        <f t="shared" ref="J138:L138" si="63">J127+J137</f>
        <v>1275.7600000000002</v>
      </c>
      <c r="K138" s="32"/>
      <c r="L138" s="32">
        <f t="shared" si="63"/>
        <v>140.68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56" t="s">
        <v>109</v>
      </c>
      <c r="F139" s="57">
        <v>200</v>
      </c>
      <c r="G139" s="58">
        <v>8.92</v>
      </c>
      <c r="H139" s="58">
        <v>6.98</v>
      </c>
      <c r="I139" s="58">
        <v>16.940000000000001</v>
      </c>
      <c r="J139" s="59">
        <v>292.26</v>
      </c>
      <c r="K139" s="60">
        <v>267</v>
      </c>
      <c r="L139" s="39"/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21</v>
      </c>
      <c r="E141" s="56" t="s">
        <v>81</v>
      </c>
      <c r="F141" s="57">
        <v>200</v>
      </c>
      <c r="G141" s="58">
        <v>0.24</v>
      </c>
      <c r="H141" s="58">
        <v>0</v>
      </c>
      <c r="I141" s="58">
        <v>7.14</v>
      </c>
      <c r="J141" s="59">
        <v>29.8</v>
      </c>
      <c r="K141" s="60">
        <v>144</v>
      </c>
      <c r="L141" s="41"/>
    </row>
    <row r="142" spans="1:12" ht="15.75" customHeight="1">
      <c r="A142" s="23"/>
      <c r="B142" s="15"/>
      <c r="C142" s="11"/>
      <c r="D142" s="7" t="s">
        <v>22</v>
      </c>
      <c r="E142" s="56"/>
      <c r="F142" s="57"/>
      <c r="G142" s="58"/>
      <c r="H142" s="58"/>
      <c r="I142" s="58"/>
      <c r="J142" s="59"/>
      <c r="K142" s="60"/>
      <c r="L142" s="41"/>
    </row>
    <row r="143" spans="1:12" ht="15">
      <c r="A143" s="23"/>
      <c r="B143" s="15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5" t="s">
        <v>64</v>
      </c>
      <c r="E144" s="56" t="s">
        <v>110</v>
      </c>
      <c r="F144" s="57">
        <v>100</v>
      </c>
      <c r="G144" s="58">
        <v>7.28</v>
      </c>
      <c r="H144" s="58">
        <v>9.89</v>
      </c>
      <c r="I144" s="58">
        <v>57.68</v>
      </c>
      <c r="J144" s="59">
        <v>219.39</v>
      </c>
      <c r="K144" s="60">
        <v>565</v>
      </c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4">SUM(G139:G145)</f>
        <v>16.440000000000001</v>
      </c>
      <c r="H146" s="19">
        <f t="shared" si="64"/>
        <v>16.87</v>
      </c>
      <c r="I146" s="19">
        <f t="shared" si="64"/>
        <v>81.760000000000005</v>
      </c>
      <c r="J146" s="19">
        <f t="shared" si="64"/>
        <v>541.45000000000005</v>
      </c>
      <c r="K146" s="25"/>
      <c r="L146" s="19">
        <v>70.34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26</v>
      </c>
      <c r="E148" s="56" t="s">
        <v>111</v>
      </c>
      <c r="F148" s="57">
        <v>200</v>
      </c>
      <c r="G148" s="58">
        <v>2.2400000000000002</v>
      </c>
      <c r="H148" s="58">
        <v>4.22</v>
      </c>
      <c r="I148" s="58">
        <v>7.4</v>
      </c>
      <c r="J148" s="59">
        <v>77.260000000000005</v>
      </c>
      <c r="K148" s="69" t="s">
        <v>92</v>
      </c>
      <c r="L148" s="41"/>
    </row>
    <row r="149" spans="1:12" ht="15">
      <c r="A149" s="23"/>
      <c r="B149" s="15"/>
      <c r="C149" s="11"/>
      <c r="D149" s="7" t="s">
        <v>27</v>
      </c>
      <c r="E149" s="56" t="s">
        <v>112</v>
      </c>
      <c r="F149" s="57">
        <v>240</v>
      </c>
      <c r="G149" s="58">
        <v>16.88</v>
      </c>
      <c r="H149" s="58">
        <v>20.94</v>
      </c>
      <c r="I149" s="58">
        <v>47.97</v>
      </c>
      <c r="J149" s="59">
        <v>440.2</v>
      </c>
      <c r="K149" s="60">
        <v>407</v>
      </c>
      <c r="L149" s="41"/>
    </row>
    <row r="150" spans="1:12" ht="1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29</v>
      </c>
      <c r="E151" s="56" t="s">
        <v>58</v>
      </c>
      <c r="F151" s="57">
        <v>200</v>
      </c>
      <c r="G151" s="58">
        <v>1.92</v>
      </c>
      <c r="H151" s="58">
        <v>0.12</v>
      </c>
      <c r="I151" s="58">
        <v>25.86</v>
      </c>
      <c r="J151" s="59">
        <v>112.36</v>
      </c>
      <c r="K151" s="69" t="s">
        <v>59</v>
      </c>
      <c r="L151" s="41"/>
    </row>
    <row r="152" spans="1:12" ht="15">
      <c r="A152" s="23"/>
      <c r="B152" s="15"/>
      <c r="C152" s="11"/>
      <c r="D152" s="7" t="s">
        <v>30</v>
      </c>
      <c r="E152" s="56" t="s">
        <v>47</v>
      </c>
      <c r="F152" s="57">
        <v>30</v>
      </c>
      <c r="G152" s="58">
        <v>1.98</v>
      </c>
      <c r="H152" s="58">
        <v>0.27</v>
      </c>
      <c r="I152" s="58">
        <v>11.4</v>
      </c>
      <c r="J152" s="59">
        <v>59.7</v>
      </c>
      <c r="K152" s="60">
        <v>108</v>
      </c>
      <c r="L152" s="41"/>
    </row>
    <row r="153" spans="1:12" ht="15">
      <c r="A153" s="23"/>
      <c r="B153" s="15"/>
      <c r="C153" s="11"/>
      <c r="D153" s="7" t="s">
        <v>31</v>
      </c>
      <c r="E153" s="56" t="s">
        <v>48</v>
      </c>
      <c r="F153" s="57">
        <v>30</v>
      </c>
      <c r="G153" s="58">
        <v>1.98</v>
      </c>
      <c r="H153" s="58">
        <v>0.36</v>
      </c>
      <c r="I153" s="58">
        <v>10.02</v>
      </c>
      <c r="J153" s="59">
        <v>52.2</v>
      </c>
      <c r="K153" s="60">
        <v>109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5">SUM(G147:G155)</f>
        <v>25</v>
      </c>
      <c r="H156" s="19">
        <f t="shared" si="65"/>
        <v>25.91</v>
      </c>
      <c r="I156" s="19">
        <f t="shared" si="65"/>
        <v>102.64999999999999</v>
      </c>
      <c r="J156" s="19">
        <f t="shared" si="65"/>
        <v>741.72000000000014</v>
      </c>
      <c r="K156" s="25"/>
      <c r="L156" s="19">
        <v>70.34</v>
      </c>
    </row>
    <row r="157" spans="1:12" ht="15.7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1200</v>
      </c>
      <c r="G157" s="32">
        <f t="shared" ref="G157" si="66">G146+G156</f>
        <v>41.44</v>
      </c>
      <c r="H157" s="32">
        <f t="shared" ref="H157" si="67">H146+H156</f>
        <v>42.78</v>
      </c>
      <c r="I157" s="32">
        <f t="shared" ref="I157" si="68">I146+I156</f>
        <v>184.41</v>
      </c>
      <c r="J157" s="32">
        <f t="shared" ref="J157:L157" si="69">J146+J156</f>
        <v>1283.17</v>
      </c>
      <c r="K157" s="32"/>
      <c r="L157" s="32">
        <f t="shared" si="69"/>
        <v>140.68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56" t="s">
        <v>73</v>
      </c>
      <c r="F158" s="57">
        <v>200</v>
      </c>
      <c r="G158" s="58">
        <v>7.16</v>
      </c>
      <c r="H158" s="58">
        <v>5.4</v>
      </c>
      <c r="I158" s="58">
        <v>20.8</v>
      </c>
      <c r="J158" s="59">
        <v>191.9</v>
      </c>
      <c r="K158" s="60">
        <v>266</v>
      </c>
      <c r="L158" s="39"/>
    </row>
    <row r="159" spans="1:12" ht="1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>
      <c r="A160" s="23"/>
      <c r="B160" s="15"/>
      <c r="C160" s="11"/>
      <c r="D160" s="7" t="s">
        <v>21</v>
      </c>
      <c r="E160" s="56" t="s">
        <v>114</v>
      </c>
      <c r="F160" s="57">
        <v>200</v>
      </c>
      <c r="G160" s="58">
        <v>0.28000000000000003</v>
      </c>
      <c r="H160" s="58">
        <v>0.04</v>
      </c>
      <c r="I160" s="58">
        <v>8.9600000000000009</v>
      </c>
      <c r="J160" s="59">
        <v>37.28</v>
      </c>
      <c r="K160" s="69" t="s">
        <v>115</v>
      </c>
      <c r="L160" s="41"/>
    </row>
    <row r="161" spans="1:12" ht="15">
      <c r="A161" s="23"/>
      <c r="B161" s="15"/>
      <c r="C161" s="11"/>
      <c r="D161" s="7" t="s">
        <v>22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>
      <c r="A162" s="23"/>
      <c r="B162" s="15"/>
      <c r="C162" s="11"/>
      <c r="D162" s="7" t="s">
        <v>23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5" t="s">
        <v>64</v>
      </c>
      <c r="E163" s="56" t="s">
        <v>113</v>
      </c>
      <c r="F163" s="57">
        <v>100</v>
      </c>
      <c r="G163" s="58">
        <v>9.6300000000000008</v>
      </c>
      <c r="H163" s="58">
        <v>11.87</v>
      </c>
      <c r="I163" s="58">
        <v>42</v>
      </c>
      <c r="J163" s="58">
        <v>266.97000000000003</v>
      </c>
      <c r="K163" s="60">
        <v>574</v>
      </c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0">SUM(G158:G164)</f>
        <v>17.07</v>
      </c>
      <c r="H165" s="19">
        <f t="shared" si="70"/>
        <v>17.309999999999999</v>
      </c>
      <c r="I165" s="19">
        <f t="shared" si="70"/>
        <v>71.760000000000005</v>
      </c>
      <c r="J165" s="19">
        <f t="shared" si="70"/>
        <v>496.15000000000003</v>
      </c>
      <c r="K165" s="25"/>
      <c r="L165" s="19">
        <v>70.34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26</v>
      </c>
      <c r="E167" s="56" t="s">
        <v>82</v>
      </c>
      <c r="F167" s="57">
        <v>200</v>
      </c>
      <c r="G167" s="58">
        <v>1.84</v>
      </c>
      <c r="H167" s="58">
        <v>4.4000000000000004</v>
      </c>
      <c r="I167" s="58">
        <v>22.1</v>
      </c>
      <c r="J167" s="59">
        <v>129.36000000000001</v>
      </c>
      <c r="K167" s="69" t="s">
        <v>83</v>
      </c>
      <c r="L167" s="41"/>
    </row>
    <row r="168" spans="1:12" ht="15">
      <c r="A168" s="23"/>
      <c r="B168" s="15"/>
      <c r="C168" s="11"/>
      <c r="D168" s="7" t="s">
        <v>27</v>
      </c>
      <c r="E168" s="61" t="s">
        <v>116</v>
      </c>
      <c r="F168" s="62">
        <v>110</v>
      </c>
      <c r="G168" s="79">
        <v>10.69</v>
      </c>
      <c r="H168" s="79">
        <v>16.09</v>
      </c>
      <c r="I168" s="80">
        <v>19.420000000000002</v>
      </c>
      <c r="J168" s="51">
        <v>246.4</v>
      </c>
      <c r="K168" s="71" t="s">
        <v>117</v>
      </c>
      <c r="L168" s="41"/>
    </row>
    <row r="169" spans="1:12" ht="15">
      <c r="A169" s="23"/>
      <c r="B169" s="15"/>
      <c r="C169" s="11"/>
      <c r="D169" s="7" t="s">
        <v>28</v>
      </c>
      <c r="E169" s="56" t="s">
        <v>57</v>
      </c>
      <c r="F169" s="57">
        <v>150</v>
      </c>
      <c r="G169" s="58">
        <v>7.61</v>
      </c>
      <c r="H169" s="58">
        <v>3.42</v>
      </c>
      <c r="I169" s="58">
        <v>42.02</v>
      </c>
      <c r="J169" s="59">
        <v>218.52</v>
      </c>
      <c r="K169" s="60">
        <v>243</v>
      </c>
      <c r="L169" s="41"/>
    </row>
    <row r="170" spans="1:12" ht="15">
      <c r="A170" s="23"/>
      <c r="B170" s="15"/>
      <c r="C170" s="11"/>
      <c r="D170" s="7" t="s">
        <v>29</v>
      </c>
      <c r="E170" s="56" t="s">
        <v>46</v>
      </c>
      <c r="F170" s="57">
        <v>200</v>
      </c>
      <c r="G170" s="58">
        <v>0.08</v>
      </c>
      <c r="H170" s="58">
        <v>0</v>
      </c>
      <c r="I170" s="58">
        <v>10.62</v>
      </c>
      <c r="J170" s="59">
        <v>40.44</v>
      </c>
      <c r="K170" s="60">
        <v>508</v>
      </c>
      <c r="L170" s="41"/>
    </row>
    <row r="171" spans="1:12" ht="15">
      <c r="A171" s="23"/>
      <c r="B171" s="15"/>
      <c r="C171" s="11"/>
      <c r="D171" s="7" t="s">
        <v>30</v>
      </c>
      <c r="E171" s="56" t="s">
        <v>47</v>
      </c>
      <c r="F171" s="57">
        <v>30</v>
      </c>
      <c r="G171" s="58">
        <v>1.98</v>
      </c>
      <c r="H171" s="58">
        <v>0.27</v>
      </c>
      <c r="I171" s="58">
        <v>11.4</v>
      </c>
      <c r="J171" s="59">
        <v>59.7</v>
      </c>
      <c r="K171" s="60">
        <v>108</v>
      </c>
      <c r="L171" s="41"/>
    </row>
    <row r="172" spans="1:12" ht="15">
      <c r="A172" s="23"/>
      <c r="B172" s="15"/>
      <c r="C172" s="11"/>
      <c r="D172" s="7" t="s">
        <v>31</v>
      </c>
      <c r="E172" s="56" t="s">
        <v>48</v>
      </c>
      <c r="F172" s="57">
        <v>30</v>
      </c>
      <c r="G172" s="58">
        <v>1.98</v>
      </c>
      <c r="H172" s="58">
        <v>0.36</v>
      </c>
      <c r="I172" s="58">
        <v>10.02</v>
      </c>
      <c r="J172" s="59">
        <v>52.2</v>
      </c>
      <c r="K172" s="60">
        <v>109</v>
      </c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71">SUM(G166:G174)</f>
        <v>24.18</v>
      </c>
      <c r="H175" s="19">
        <f t="shared" si="71"/>
        <v>24.540000000000003</v>
      </c>
      <c r="I175" s="19">
        <f t="shared" si="71"/>
        <v>115.58000000000001</v>
      </c>
      <c r="J175" s="19">
        <f t="shared" si="71"/>
        <v>746.62000000000012</v>
      </c>
      <c r="K175" s="25"/>
      <c r="L175" s="19">
        <v>70.34</v>
      </c>
    </row>
    <row r="176" spans="1:12" ht="15.7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1220</v>
      </c>
      <c r="G176" s="32">
        <f t="shared" ref="G176" si="72">G165+G175</f>
        <v>41.25</v>
      </c>
      <c r="H176" s="32">
        <f t="shared" ref="H176" si="73">H165+H175</f>
        <v>41.85</v>
      </c>
      <c r="I176" s="32">
        <f t="shared" ref="I176" si="74">I165+I175</f>
        <v>187.34000000000003</v>
      </c>
      <c r="J176" s="32">
        <f t="shared" ref="J176:L176" si="75">J165+J175</f>
        <v>1242.7700000000002</v>
      </c>
      <c r="K176" s="32"/>
      <c r="L176" s="32">
        <f t="shared" si="75"/>
        <v>140.68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56" t="s">
        <v>118</v>
      </c>
      <c r="F177" s="57">
        <v>200</v>
      </c>
      <c r="G177" s="58">
        <v>8.9</v>
      </c>
      <c r="H177" s="58">
        <v>7.04</v>
      </c>
      <c r="I177" s="58">
        <v>40.14</v>
      </c>
      <c r="J177" s="59">
        <v>264.10000000000002</v>
      </c>
      <c r="K177" s="60">
        <v>165</v>
      </c>
      <c r="L177" s="39"/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21</v>
      </c>
      <c r="E179" s="56" t="s">
        <v>89</v>
      </c>
      <c r="F179" s="57">
        <v>200</v>
      </c>
      <c r="G179" s="58">
        <v>0.26</v>
      </c>
      <c r="H179" s="58">
        <v>0.02</v>
      </c>
      <c r="I179" s="58">
        <v>8.06</v>
      </c>
      <c r="J179" s="59">
        <v>33.22</v>
      </c>
      <c r="K179" s="69" t="s">
        <v>90</v>
      </c>
      <c r="L179" s="41"/>
    </row>
    <row r="180" spans="1:12" ht="15">
      <c r="A180" s="23"/>
      <c r="B180" s="15"/>
      <c r="C180" s="11"/>
      <c r="D180" s="7" t="s">
        <v>22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5" t="s">
        <v>64</v>
      </c>
      <c r="E182" s="56" t="s">
        <v>119</v>
      </c>
      <c r="F182" s="57">
        <v>100</v>
      </c>
      <c r="G182" s="58">
        <v>8.74</v>
      </c>
      <c r="H182" s="58">
        <v>9.64</v>
      </c>
      <c r="I182" s="58">
        <v>30.43</v>
      </c>
      <c r="J182" s="59">
        <v>213.97</v>
      </c>
      <c r="K182" s="60">
        <v>563</v>
      </c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76">SUM(G177:G183)</f>
        <v>17.899999999999999</v>
      </c>
      <c r="H184" s="19">
        <f t="shared" si="76"/>
        <v>16.7</v>
      </c>
      <c r="I184" s="19">
        <f t="shared" si="76"/>
        <v>78.63</v>
      </c>
      <c r="J184" s="19">
        <f t="shared" si="76"/>
        <v>511.29000000000008</v>
      </c>
      <c r="K184" s="25"/>
      <c r="L184" s="19">
        <v>70.34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26</v>
      </c>
      <c r="E186" s="56" t="s">
        <v>120</v>
      </c>
      <c r="F186" s="57">
        <v>200</v>
      </c>
      <c r="G186" s="58">
        <v>2.46</v>
      </c>
      <c r="H186" s="58">
        <v>4.3600000000000003</v>
      </c>
      <c r="I186" s="58">
        <v>13.94</v>
      </c>
      <c r="J186" s="59">
        <v>105.46</v>
      </c>
      <c r="K186" s="69" t="s">
        <v>121</v>
      </c>
      <c r="L186" s="41"/>
    </row>
    <row r="187" spans="1:12" ht="15">
      <c r="A187" s="23"/>
      <c r="B187" s="15"/>
      <c r="C187" s="11"/>
      <c r="D187" s="7" t="s">
        <v>27</v>
      </c>
      <c r="E187" s="56" t="s">
        <v>122</v>
      </c>
      <c r="F187" s="57">
        <v>90</v>
      </c>
      <c r="G187" s="58">
        <v>11.5</v>
      </c>
      <c r="H187" s="58">
        <v>11.01</v>
      </c>
      <c r="I187" s="58">
        <v>22.97</v>
      </c>
      <c r="J187" s="59">
        <v>220.03</v>
      </c>
      <c r="K187" s="60">
        <v>366</v>
      </c>
      <c r="L187" s="41"/>
    </row>
    <row r="188" spans="1:12" ht="15">
      <c r="A188" s="23"/>
      <c r="B188" s="15"/>
      <c r="C188" s="11"/>
      <c r="D188" s="7" t="s">
        <v>28</v>
      </c>
      <c r="E188" s="56" t="s">
        <v>45</v>
      </c>
      <c r="F188" s="57">
        <v>150</v>
      </c>
      <c r="G188" s="58">
        <v>7.64</v>
      </c>
      <c r="H188" s="58">
        <v>7.91</v>
      </c>
      <c r="I188" s="58">
        <v>38.85</v>
      </c>
      <c r="J188" s="59">
        <v>225.67</v>
      </c>
      <c r="K188" s="60">
        <v>237</v>
      </c>
      <c r="L188" s="41"/>
    </row>
    <row r="189" spans="1:12" ht="15">
      <c r="A189" s="23"/>
      <c r="B189" s="15"/>
      <c r="C189" s="11"/>
      <c r="D189" s="7" t="s">
        <v>29</v>
      </c>
      <c r="E189" s="56" t="s">
        <v>94</v>
      </c>
      <c r="F189" s="57">
        <v>200</v>
      </c>
      <c r="G189" s="58">
        <v>0.32</v>
      </c>
      <c r="H189" s="58">
        <v>0.14000000000000001</v>
      </c>
      <c r="I189" s="58">
        <v>11.46</v>
      </c>
      <c r="J189" s="59">
        <v>48.32</v>
      </c>
      <c r="K189" s="60">
        <v>519</v>
      </c>
      <c r="L189" s="41"/>
    </row>
    <row r="190" spans="1:12" ht="15">
      <c r="A190" s="23"/>
      <c r="B190" s="15"/>
      <c r="C190" s="11"/>
      <c r="D190" s="7" t="s">
        <v>30</v>
      </c>
      <c r="E190" s="56" t="s">
        <v>47</v>
      </c>
      <c r="F190" s="57">
        <v>30</v>
      </c>
      <c r="G190" s="58">
        <v>1.98</v>
      </c>
      <c r="H190" s="58">
        <v>0.27</v>
      </c>
      <c r="I190" s="58">
        <v>11.4</v>
      </c>
      <c r="J190" s="59">
        <v>59.7</v>
      </c>
      <c r="K190" s="60">
        <v>108</v>
      </c>
      <c r="L190" s="41"/>
    </row>
    <row r="191" spans="1:12" ht="15">
      <c r="A191" s="23"/>
      <c r="B191" s="15"/>
      <c r="C191" s="11"/>
      <c r="D191" s="7" t="s">
        <v>31</v>
      </c>
      <c r="E191" s="56" t="s">
        <v>48</v>
      </c>
      <c r="F191" s="57">
        <v>30</v>
      </c>
      <c r="G191" s="58">
        <v>1.98</v>
      </c>
      <c r="H191" s="58">
        <v>0.36</v>
      </c>
      <c r="I191" s="58">
        <v>10.02</v>
      </c>
      <c r="J191" s="59">
        <v>52.2</v>
      </c>
      <c r="K191" s="60">
        <v>109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700</v>
      </c>
      <c r="G194" s="19">
        <f t="shared" ref="G194:J194" si="77">SUM(G185:G193)</f>
        <v>25.880000000000003</v>
      </c>
      <c r="H194" s="19">
        <f t="shared" si="77"/>
        <v>24.05</v>
      </c>
      <c r="I194" s="19">
        <f t="shared" si="77"/>
        <v>108.64</v>
      </c>
      <c r="J194" s="19">
        <f t="shared" si="77"/>
        <v>711.38000000000011</v>
      </c>
      <c r="K194" s="25"/>
      <c r="L194" s="19">
        <v>70.34</v>
      </c>
    </row>
    <row r="195" spans="1:12" ht="15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1200</v>
      </c>
      <c r="G195" s="32">
        <f t="shared" ref="G195" si="78">G184+G194</f>
        <v>43.78</v>
      </c>
      <c r="H195" s="32">
        <f t="shared" ref="H195" si="79">H184+H194</f>
        <v>40.75</v>
      </c>
      <c r="I195" s="32">
        <f t="shared" ref="I195" si="80">I184+I194</f>
        <v>187.26999999999998</v>
      </c>
      <c r="J195" s="32">
        <f t="shared" ref="J195:L195" si="81">J184+J194</f>
        <v>1222.67</v>
      </c>
      <c r="K195" s="32"/>
      <c r="L195" s="32">
        <f t="shared" si="81"/>
        <v>140.68</v>
      </c>
    </row>
    <row r="196" spans="1:1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1210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42.094000000000008</v>
      </c>
      <c r="H196" s="34">
        <f t="shared" si="82"/>
        <v>42.547000000000004</v>
      </c>
      <c r="I196" s="34">
        <f t="shared" si="82"/>
        <v>182.26000000000005</v>
      </c>
      <c r="J196" s="34">
        <f t="shared" si="82"/>
        <v>1242.182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140.68000000000004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Коновальцева</cp:lastModifiedBy>
  <dcterms:created xsi:type="dcterms:W3CDTF">2022-05-16T14:23:56Z</dcterms:created>
  <dcterms:modified xsi:type="dcterms:W3CDTF">2023-10-26T07:47:16Z</dcterms:modified>
</cp:coreProperties>
</file>